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0_UTH 567 MBA\Zapytania ofertowe\2026-01-01 Catering 02.2026 AW\"/>
    </mc:Choice>
  </mc:AlternateContent>
  <xr:revisionPtr revIDLastSave="0" documentId="13_ncr:1_{AFC8D1AF-4551-4EA4-8ACE-755CF73F004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1" i="1" l="1"/>
  <c r="F41" i="1"/>
  <c r="G40" i="1"/>
  <c r="F40" i="1"/>
  <c r="G39" i="1"/>
  <c r="F39" i="1"/>
  <c r="G31" i="1"/>
  <c r="F31" i="1"/>
  <c r="G30" i="1"/>
  <c r="F30" i="1"/>
  <c r="G29" i="1"/>
  <c r="F29" i="1"/>
  <c r="G18" i="1"/>
  <c r="F18" i="1"/>
  <c r="G17" i="1"/>
  <c r="F17" i="1"/>
  <c r="G16" i="1"/>
  <c r="F16" i="1"/>
  <c r="G15" i="1"/>
  <c r="F15" i="1"/>
  <c r="G13" i="1"/>
  <c r="F13" i="1"/>
  <c r="G12" i="1"/>
  <c r="F12" i="1"/>
  <c r="G11" i="1"/>
  <c r="F11" i="1"/>
  <c r="G10" i="1"/>
  <c r="F10" i="1"/>
  <c r="G44" i="1" l="1"/>
  <c r="G43" i="1"/>
  <c r="F44" i="1"/>
  <c r="F43" i="1"/>
  <c r="H44" i="1" l="1"/>
  <c r="H43" i="1"/>
  <c r="G37" i="1"/>
  <c r="F37" i="1"/>
  <c r="G36" i="1"/>
  <c r="F36" i="1"/>
  <c r="G35" i="1"/>
  <c r="F35" i="1"/>
  <c r="G34" i="1"/>
  <c r="F34" i="1"/>
  <c r="G33" i="1"/>
  <c r="F33" i="1"/>
  <c r="G27" i="1"/>
  <c r="F27" i="1"/>
  <c r="G26" i="1"/>
  <c r="F26" i="1"/>
  <c r="G25" i="1"/>
  <c r="F25" i="1"/>
  <c r="G23" i="1"/>
  <c r="G22" i="1"/>
  <c r="G21" i="1"/>
  <c r="G20" i="1"/>
  <c r="F23" i="1"/>
  <c r="F22" i="1"/>
  <c r="F21" i="1"/>
  <c r="F20" i="1"/>
  <c r="H20" i="1" s="1"/>
  <c r="G45" i="1" l="1"/>
  <c r="F45" i="1"/>
  <c r="H26" i="1"/>
  <c r="H15" i="1"/>
  <c r="H40" i="1"/>
  <c r="H23" i="1"/>
  <c r="H12" i="1"/>
  <c r="H17" i="1"/>
  <c r="H25" i="1"/>
  <c r="H27" i="1"/>
  <c r="H30" i="1"/>
  <c r="H33" i="1"/>
  <c r="H41" i="1"/>
  <c r="H18" i="1"/>
  <c r="H34" i="1"/>
  <c r="H39" i="1"/>
  <c r="H35" i="1"/>
  <c r="H22" i="1"/>
  <c r="H37" i="1"/>
  <c r="H31" i="1"/>
  <c r="H36" i="1"/>
  <c r="H29" i="1"/>
  <c r="H21" i="1"/>
  <c r="H16" i="1"/>
  <c r="H13" i="1"/>
  <c r="H11" i="1"/>
  <c r="H10" i="1"/>
  <c r="H45" i="1" l="1"/>
</calcChain>
</file>

<file path=xl/sharedStrings.xml><?xml version="1.0" encoding="utf-8"?>
<sst xmlns="http://schemas.openxmlformats.org/spreadsheetml/2006/main" count="83" uniqueCount="31">
  <si>
    <t>Załącznik nr 2 wyliczenie ceny usług</t>
  </si>
  <si>
    <t>WYLICZENIE CENY USŁUG</t>
  </si>
  <si>
    <t>miejsce realizacji usług: ul. Jagiellońska 82F, Warszawa</t>
  </si>
  <si>
    <t>cena przerwy kawowej dla 1 osoby (brutto)</t>
  </si>
  <si>
    <t>cena obiadu dla 1 osoby (brutto)</t>
  </si>
  <si>
    <t>L.P.</t>
  </si>
  <si>
    <t>TERMIN</t>
  </si>
  <si>
    <t>OD-DO</t>
  </si>
  <si>
    <t>LICZBA GODZIN</t>
  </si>
  <si>
    <t>UWAGI</t>
  </si>
  <si>
    <t>CENNA BRUTTO</t>
  </si>
  <si>
    <t>RAZEM</t>
  </si>
  <si>
    <t>GR 1 - AW - szkolenie Autocad</t>
  </si>
  <si>
    <t>Przerwy kawowe</t>
  </si>
  <si>
    <t>Obiady</t>
  </si>
  <si>
    <t>8:30 - 16:10</t>
  </si>
  <si>
    <t>przerwa kawowa + obiad</t>
  </si>
  <si>
    <t>GR 1 - AW - szkolenie SketchUp</t>
  </si>
  <si>
    <t>GR 1 - AW - szkolenie BIM</t>
  </si>
  <si>
    <t>………………………………………………………………..</t>
  </si>
  <si>
    <t>podpis</t>
  </si>
  <si>
    <t>8:30 - 15:20</t>
  </si>
  <si>
    <t>GR 1 - AW - szkolenie Zarządzanie procesem budowlanym</t>
  </si>
  <si>
    <t>8:30 - 16:55</t>
  </si>
  <si>
    <t>GR 1 - AW - szkolenie Druk 3D</t>
  </si>
  <si>
    <t>GR 1 - AW - szkolenie inw. deweloperskich</t>
  </si>
  <si>
    <t>GR 1 - AW- szkolenie Audytora</t>
  </si>
  <si>
    <t>GR 1 - AW - szkolenie Norma Expert</t>
  </si>
  <si>
    <t>ZAPYTANIE OFERTOWE NR UTHszkoli/2026/01/01</t>
  </si>
  <si>
    <r>
      <t>RAZEM</t>
    </r>
    <r>
      <rPr>
        <b/>
        <i/>
        <sz val="9"/>
        <color rgb="FF008000"/>
        <rFont val="Calibri"/>
        <family val="2"/>
        <charset val="238"/>
        <scheme val="minor"/>
      </rPr>
      <t>*</t>
    </r>
  </si>
  <si>
    <r>
      <rPr>
        <sz val="9"/>
        <color rgb="FF008000"/>
        <rFont val="Calibri"/>
        <family val="2"/>
        <charset val="238"/>
        <scheme val="minor"/>
      </rPr>
      <t>*</t>
    </r>
    <r>
      <rPr>
        <sz val="9"/>
        <color theme="1"/>
        <rFont val="Calibri"/>
        <family val="2"/>
        <charset val="238"/>
        <scheme val="minor"/>
      </rPr>
      <t xml:space="preserve"> kwoty należy wpisać do załącznika nr 1 Formularz oferty (cena łączna brutto przerwy kawowe / obiady / razem)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</si>
</sst>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9"/>
      <color rgb="FFC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rgb="FF008000"/>
      <name val="Calibri"/>
      <family val="2"/>
      <charset val="238"/>
      <scheme val="minor"/>
    </font>
    <font>
      <sz val="9"/>
      <color rgb="FF008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vertical="center"/>
    </xf>
    <xf numFmtId="44" fontId="4" fillId="0" borderId="6" xfId="0" applyNumberFormat="1" applyFont="1" applyFill="1" applyBorder="1" applyAlignment="1" applyProtection="1">
      <alignment horizontal="center" vertical="center"/>
      <protection locked="0"/>
    </xf>
    <xf numFmtId="44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 wrapText="1"/>
    </xf>
    <xf numFmtId="0" fontId="2" fillId="0" borderId="0" xfId="0" applyFont="1"/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6" fillId="2" borderId="10" xfId="0" applyFont="1" applyFill="1" applyBorder="1" applyAlignment="1" applyProtection="1">
      <alignment horizontal="center" vertical="center" wrapText="1"/>
    </xf>
    <xf numFmtId="44" fontId="9" fillId="2" borderId="10" xfId="1" applyNumberFormat="1" applyFont="1" applyFill="1" applyBorder="1" applyProtection="1"/>
    <xf numFmtId="0" fontId="3" fillId="0" borderId="10" xfId="0" applyFont="1" applyBorder="1" applyAlignment="1" applyProtection="1">
      <alignment horizontal="center" vertical="center"/>
    </xf>
    <xf numFmtId="0" fontId="3" fillId="0" borderId="10" xfId="0" applyFont="1" applyBorder="1" applyProtection="1"/>
    <xf numFmtId="44" fontId="9" fillId="0" borderId="10" xfId="1" applyNumberFormat="1" applyFont="1" applyFill="1" applyBorder="1" applyProtection="1"/>
    <xf numFmtId="44" fontId="3" fillId="0" borderId="10" xfId="0" applyNumberFormat="1" applyFont="1" applyBorder="1" applyProtection="1"/>
    <xf numFmtId="44" fontId="4" fillId="2" borderId="10" xfId="0" applyNumberFormat="1" applyFont="1" applyFill="1" applyBorder="1" applyProtection="1"/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2" borderId="10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left" vertical="center"/>
    </xf>
    <xf numFmtId="0" fontId="8" fillId="2" borderId="11" xfId="0" applyFont="1" applyFill="1" applyBorder="1" applyAlignment="1" applyProtection="1">
      <alignment horizontal="left" vertical="center"/>
    </xf>
    <xf numFmtId="0" fontId="8" fillId="2" borderId="8" xfId="0" applyFont="1" applyFill="1" applyBorder="1" applyAlignment="1" applyProtection="1">
      <alignment horizontal="left" vertical="center"/>
    </xf>
    <xf numFmtId="0" fontId="8" fillId="2" borderId="9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 applyProtection="1">
      <alignment horizontal="left" vertical="center" wrapText="1"/>
    </xf>
    <xf numFmtId="0" fontId="8" fillId="2" borderId="9" xfId="0" applyFont="1" applyFill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0080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116205</xdr:rowOff>
    </xdr:from>
    <xdr:to>
      <xdr:col>7</xdr:col>
      <xdr:colOff>859155</xdr:colOff>
      <xdr:row>0</xdr:row>
      <xdr:rowOff>687705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816D2FC-EDE4-4E04-AC88-F8F43138463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205"/>
          <a:ext cx="6764655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topLeftCell="A4" workbookViewId="0">
      <selection activeCell="I8" sqref="I8"/>
    </sheetView>
  </sheetViews>
  <sheetFormatPr defaultRowHeight="15" x14ac:dyDescent="0.25"/>
  <cols>
    <col min="1" max="1" width="4.42578125" style="7" customWidth="1"/>
    <col min="2" max="2" width="12" style="7" customWidth="1"/>
    <col min="3" max="3" width="14" style="7" customWidth="1"/>
    <col min="4" max="4" width="8.28515625" style="7" customWidth="1"/>
    <col min="5" max="5" width="22.28515625" style="7" customWidth="1"/>
    <col min="6" max="6" width="12.7109375" style="7" customWidth="1"/>
    <col min="7" max="7" width="12.42578125" style="7" customWidth="1"/>
    <col min="8" max="8" width="13" style="7" customWidth="1"/>
  </cols>
  <sheetData>
    <row r="1" spans="1:9" ht="56.45" customHeight="1" x14ac:dyDescent="0.25">
      <c r="A1" s="22"/>
      <c r="B1" s="22"/>
      <c r="C1" s="22"/>
      <c r="D1" s="22"/>
      <c r="E1" s="22"/>
      <c r="F1" s="22"/>
      <c r="G1" s="22"/>
      <c r="H1" s="22"/>
    </row>
    <row r="2" spans="1:9" ht="18.600000000000001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1"/>
    </row>
    <row r="3" spans="1:9" x14ac:dyDescent="0.25">
      <c r="A3" s="24" t="s">
        <v>1</v>
      </c>
      <c r="B3" s="25"/>
      <c r="C3" s="25"/>
      <c r="D3" s="25"/>
      <c r="E3" s="25"/>
      <c r="F3" s="25"/>
      <c r="G3" s="25"/>
      <c r="H3" s="26"/>
      <c r="I3" s="1"/>
    </row>
    <row r="4" spans="1:9" x14ac:dyDescent="0.25">
      <c r="A4" s="27" t="s">
        <v>28</v>
      </c>
      <c r="B4" s="28"/>
      <c r="C4" s="28"/>
      <c r="D4" s="28"/>
      <c r="E4" s="28"/>
      <c r="F4" s="28"/>
      <c r="G4" s="28"/>
      <c r="H4" s="29"/>
      <c r="I4" s="1"/>
    </row>
    <row r="5" spans="1:9" x14ac:dyDescent="0.25">
      <c r="A5" s="30" t="s">
        <v>2</v>
      </c>
      <c r="B5" s="31"/>
      <c r="C5" s="31"/>
      <c r="D5" s="31"/>
      <c r="E5" s="31"/>
      <c r="F5" s="31"/>
      <c r="G5" s="31"/>
      <c r="H5" s="32"/>
      <c r="I5" s="1"/>
    </row>
    <row r="6" spans="1:9" x14ac:dyDescent="0.25">
      <c r="A6" s="19" t="s">
        <v>3</v>
      </c>
      <c r="B6" s="20"/>
      <c r="C6" s="20"/>
      <c r="D6" s="20"/>
      <c r="E6" s="20"/>
      <c r="F6" s="20"/>
      <c r="G6" s="21"/>
      <c r="H6" s="2">
        <v>0</v>
      </c>
      <c r="I6" s="1"/>
    </row>
    <row r="7" spans="1:9" x14ac:dyDescent="0.25">
      <c r="A7" s="34" t="s">
        <v>4</v>
      </c>
      <c r="B7" s="35"/>
      <c r="C7" s="35"/>
      <c r="D7" s="35"/>
      <c r="E7" s="35"/>
      <c r="F7" s="35"/>
      <c r="G7" s="36"/>
      <c r="H7" s="3">
        <v>0</v>
      </c>
      <c r="I7" s="1"/>
    </row>
    <row r="8" spans="1:9" ht="24" x14ac:dyDescent="0.25">
      <c r="A8" s="8" t="s">
        <v>5</v>
      </c>
      <c r="B8" s="8" t="s">
        <v>6</v>
      </c>
      <c r="C8" s="8" t="s">
        <v>7</v>
      </c>
      <c r="D8" s="8" t="s">
        <v>8</v>
      </c>
      <c r="E8" s="8" t="s">
        <v>9</v>
      </c>
      <c r="F8" s="37" t="s">
        <v>10</v>
      </c>
      <c r="G8" s="37"/>
      <c r="H8" s="8" t="s">
        <v>11</v>
      </c>
      <c r="I8" s="4"/>
    </row>
    <row r="9" spans="1:9" x14ac:dyDescent="0.25">
      <c r="A9" s="38" t="s">
        <v>12</v>
      </c>
      <c r="B9" s="39"/>
      <c r="C9" s="39"/>
      <c r="D9" s="40"/>
      <c r="E9" s="41"/>
      <c r="F9" s="9" t="s">
        <v>13</v>
      </c>
      <c r="G9" s="9" t="s">
        <v>14</v>
      </c>
      <c r="H9" s="9"/>
    </row>
    <row r="10" spans="1:9" x14ac:dyDescent="0.25">
      <c r="A10" s="15">
        <v>1</v>
      </c>
      <c r="B10" s="18">
        <v>46058</v>
      </c>
      <c r="C10" s="17" t="s">
        <v>15</v>
      </c>
      <c r="D10" s="16">
        <v>9</v>
      </c>
      <c r="E10" s="11" t="s">
        <v>16</v>
      </c>
      <c r="F10" s="12">
        <f>H6*9</f>
        <v>0</v>
      </c>
      <c r="G10" s="12">
        <f>H7*9</f>
        <v>0</v>
      </c>
      <c r="H10" s="12">
        <f>SUM(F10:G10)</f>
        <v>0</v>
      </c>
    </row>
    <row r="11" spans="1:9" x14ac:dyDescent="0.25">
      <c r="A11" s="15">
        <v>2</v>
      </c>
      <c r="B11" s="18">
        <v>46059</v>
      </c>
      <c r="C11" s="17" t="s">
        <v>15</v>
      </c>
      <c r="D11" s="16">
        <v>9</v>
      </c>
      <c r="E11" s="11" t="s">
        <v>16</v>
      </c>
      <c r="F11" s="12">
        <f>H6*9</f>
        <v>0</v>
      </c>
      <c r="G11" s="12">
        <f>H7*9</f>
        <v>0</v>
      </c>
      <c r="H11" s="12">
        <f t="shared" ref="H11:H13" si="0">SUM(F11:G11)</f>
        <v>0</v>
      </c>
    </row>
    <row r="12" spans="1:9" x14ac:dyDescent="0.25">
      <c r="A12" s="15">
        <v>3</v>
      </c>
      <c r="B12" s="18">
        <v>46060</v>
      </c>
      <c r="C12" s="17" t="s">
        <v>21</v>
      </c>
      <c r="D12" s="16">
        <v>8</v>
      </c>
      <c r="E12" s="11" t="s">
        <v>16</v>
      </c>
      <c r="F12" s="12">
        <f>H6*9</f>
        <v>0</v>
      </c>
      <c r="G12" s="12">
        <f>H7*9</f>
        <v>0</v>
      </c>
      <c r="H12" s="12">
        <f t="shared" si="0"/>
        <v>0</v>
      </c>
    </row>
    <row r="13" spans="1:9" x14ac:dyDescent="0.25">
      <c r="A13" s="15">
        <v>4</v>
      </c>
      <c r="B13" s="18">
        <v>46061</v>
      </c>
      <c r="C13" s="17" t="s">
        <v>21</v>
      </c>
      <c r="D13" s="16">
        <v>8</v>
      </c>
      <c r="E13" s="11" t="s">
        <v>16</v>
      </c>
      <c r="F13" s="12">
        <f>H6*9</f>
        <v>0</v>
      </c>
      <c r="G13" s="12">
        <f>H7*9</f>
        <v>0</v>
      </c>
      <c r="H13" s="12">
        <f t="shared" si="0"/>
        <v>0</v>
      </c>
      <c r="I13" s="5"/>
    </row>
    <row r="14" spans="1:9" x14ac:dyDescent="0.25">
      <c r="A14" s="38" t="s">
        <v>17</v>
      </c>
      <c r="B14" s="42"/>
      <c r="C14" s="43"/>
      <c r="D14" s="40"/>
      <c r="E14" s="41"/>
      <c r="F14" s="9"/>
      <c r="G14" s="9"/>
      <c r="H14" s="9"/>
    </row>
    <row r="15" spans="1:9" x14ac:dyDescent="0.25">
      <c r="A15" s="15">
        <v>1</v>
      </c>
      <c r="B15" s="18">
        <v>46058</v>
      </c>
      <c r="C15" s="17" t="s">
        <v>15</v>
      </c>
      <c r="D15" s="10">
        <v>9</v>
      </c>
      <c r="E15" s="11" t="s">
        <v>16</v>
      </c>
      <c r="F15" s="12">
        <f>H6*11</f>
        <v>0</v>
      </c>
      <c r="G15" s="12">
        <f>H7*11</f>
        <v>0</v>
      </c>
      <c r="H15" s="12">
        <f>SUM(F15:G15)</f>
        <v>0</v>
      </c>
    </row>
    <row r="16" spans="1:9" x14ac:dyDescent="0.25">
      <c r="A16" s="15">
        <v>2</v>
      </c>
      <c r="B16" s="18">
        <v>46059</v>
      </c>
      <c r="C16" s="17" t="s">
        <v>15</v>
      </c>
      <c r="D16" s="10">
        <v>9</v>
      </c>
      <c r="E16" s="11" t="s">
        <v>16</v>
      </c>
      <c r="F16" s="12">
        <f>H6*11</f>
        <v>0</v>
      </c>
      <c r="G16" s="12">
        <f>H7*11</f>
        <v>0</v>
      </c>
      <c r="H16" s="13">
        <f>SUM(F16:G16)</f>
        <v>0</v>
      </c>
    </row>
    <row r="17" spans="1:9" x14ac:dyDescent="0.25">
      <c r="A17" s="15">
        <v>3</v>
      </c>
      <c r="B17" s="18">
        <v>46060</v>
      </c>
      <c r="C17" s="17" t="s">
        <v>21</v>
      </c>
      <c r="D17" s="10">
        <v>8</v>
      </c>
      <c r="E17" s="11" t="s">
        <v>16</v>
      </c>
      <c r="F17" s="12">
        <f>H6*11</f>
        <v>0</v>
      </c>
      <c r="G17" s="12">
        <f>H7*11</f>
        <v>0</v>
      </c>
      <c r="H17" s="13">
        <f>SUM(F17:G17)</f>
        <v>0</v>
      </c>
    </row>
    <row r="18" spans="1:9" x14ac:dyDescent="0.25">
      <c r="A18" s="15">
        <v>4</v>
      </c>
      <c r="B18" s="18">
        <v>46061</v>
      </c>
      <c r="C18" s="17" t="s">
        <v>21</v>
      </c>
      <c r="D18" s="10">
        <v>8</v>
      </c>
      <c r="E18" s="11" t="s">
        <v>16</v>
      </c>
      <c r="F18" s="12">
        <f>H6*11</f>
        <v>0</v>
      </c>
      <c r="G18" s="12">
        <f>H7*11</f>
        <v>0</v>
      </c>
      <c r="H18" s="13">
        <f>SUM(F18:G18)</f>
        <v>0</v>
      </c>
      <c r="I18" s="5"/>
    </row>
    <row r="19" spans="1:9" x14ac:dyDescent="0.25">
      <c r="A19" s="38" t="s">
        <v>22</v>
      </c>
      <c r="B19" s="42"/>
      <c r="C19" s="40"/>
      <c r="D19" s="40"/>
      <c r="E19" s="41"/>
      <c r="F19" s="9"/>
      <c r="G19" s="9"/>
      <c r="H19" s="9"/>
    </row>
    <row r="20" spans="1:9" x14ac:dyDescent="0.25">
      <c r="A20" s="15">
        <v>1</v>
      </c>
      <c r="B20" s="18">
        <v>46058</v>
      </c>
      <c r="C20" s="17" t="s">
        <v>15</v>
      </c>
      <c r="D20" s="10">
        <v>9</v>
      </c>
      <c r="E20" s="11" t="s">
        <v>16</v>
      </c>
      <c r="F20" s="12">
        <f>H6*13</f>
        <v>0</v>
      </c>
      <c r="G20" s="12">
        <f>H7*13</f>
        <v>0</v>
      </c>
      <c r="H20" s="13">
        <f>F20+G20</f>
        <v>0</v>
      </c>
    </row>
    <row r="21" spans="1:9" x14ac:dyDescent="0.25">
      <c r="A21" s="15">
        <v>2</v>
      </c>
      <c r="B21" s="18">
        <v>46059</v>
      </c>
      <c r="C21" s="17" t="s">
        <v>15</v>
      </c>
      <c r="D21" s="10">
        <v>9</v>
      </c>
      <c r="E21" s="11" t="s">
        <v>16</v>
      </c>
      <c r="F21" s="12">
        <f>H6*13</f>
        <v>0</v>
      </c>
      <c r="G21" s="12">
        <f>H7*13</f>
        <v>0</v>
      </c>
      <c r="H21" s="13">
        <f t="shared" ref="H21:H23" si="1">F21+G21</f>
        <v>0</v>
      </c>
    </row>
    <row r="22" spans="1:9" x14ac:dyDescent="0.25">
      <c r="A22" s="15">
        <v>3</v>
      </c>
      <c r="B22" s="18">
        <v>46060</v>
      </c>
      <c r="C22" s="17" t="s">
        <v>21</v>
      </c>
      <c r="D22" s="10">
        <v>8</v>
      </c>
      <c r="E22" s="11" t="s">
        <v>16</v>
      </c>
      <c r="F22" s="12">
        <f>H6*13</f>
        <v>0</v>
      </c>
      <c r="G22" s="12">
        <f>H7*13</f>
        <v>0</v>
      </c>
      <c r="H22" s="13">
        <f t="shared" si="1"/>
        <v>0</v>
      </c>
    </row>
    <row r="23" spans="1:9" x14ac:dyDescent="0.25">
      <c r="A23" s="15">
        <v>4</v>
      </c>
      <c r="B23" s="18">
        <v>46061</v>
      </c>
      <c r="C23" s="17" t="s">
        <v>21</v>
      </c>
      <c r="D23" s="10">
        <v>8</v>
      </c>
      <c r="E23" s="11" t="s">
        <v>16</v>
      </c>
      <c r="F23" s="12">
        <f>H6*13</f>
        <v>0</v>
      </c>
      <c r="G23" s="12">
        <f>H7*13</f>
        <v>0</v>
      </c>
      <c r="H23" s="13">
        <f t="shared" si="1"/>
        <v>0</v>
      </c>
      <c r="I23" s="5"/>
    </row>
    <row r="24" spans="1:9" x14ac:dyDescent="0.25">
      <c r="A24" s="38" t="s">
        <v>27</v>
      </c>
      <c r="B24" s="42"/>
      <c r="C24" s="40"/>
      <c r="D24" s="40"/>
      <c r="E24" s="41"/>
      <c r="F24" s="9"/>
      <c r="G24" s="9"/>
      <c r="H24" s="9"/>
    </row>
    <row r="25" spans="1:9" x14ac:dyDescent="0.25">
      <c r="A25" s="15">
        <v>1</v>
      </c>
      <c r="B25" s="18">
        <v>46066</v>
      </c>
      <c r="C25" s="17" t="s">
        <v>15</v>
      </c>
      <c r="D25" s="10">
        <v>9</v>
      </c>
      <c r="E25" s="11" t="s">
        <v>16</v>
      </c>
      <c r="F25" s="12">
        <f>H6*13</f>
        <v>0</v>
      </c>
      <c r="G25" s="12">
        <f>H7*13</f>
        <v>0</v>
      </c>
      <c r="H25" s="12">
        <f>SUM(F25:G25)</f>
        <v>0</v>
      </c>
    </row>
    <row r="26" spans="1:9" x14ac:dyDescent="0.25">
      <c r="A26" s="15">
        <v>2</v>
      </c>
      <c r="B26" s="18">
        <v>46067</v>
      </c>
      <c r="C26" s="17" t="s">
        <v>15</v>
      </c>
      <c r="D26" s="10">
        <v>9</v>
      </c>
      <c r="E26" s="11" t="s">
        <v>16</v>
      </c>
      <c r="F26" s="12">
        <f>H6*13</f>
        <v>0</v>
      </c>
      <c r="G26" s="12">
        <f>H7*13</f>
        <v>0</v>
      </c>
      <c r="H26" s="13">
        <f>SUM(F26:G26)</f>
        <v>0</v>
      </c>
    </row>
    <row r="27" spans="1:9" x14ac:dyDescent="0.25">
      <c r="A27" s="15">
        <v>3</v>
      </c>
      <c r="B27" s="18">
        <v>46068</v>
      </c>
      <c r="C27" s="17" t="s">
        <v>21</v>
      </c>
      <c r="D27" s="10">
        <v>8</v>
      </c>
      <c r="E27" s="11" t="s">
        <v>16</v>
      </c>
      <c r="F27" s="12">
        <f>H6*13</f>
        <v>0</v>
      </c>
      <c r="G27" s="12">
        <f>H7*13</f>
        <v>0</v>
      </c>
      <c r="H27" s="13">
        <f>SUM(F27:G27)</f>
        <v>0</v>
      </c>
      <c r="I27" s="5"/>
    </row>
    <row r="28" spans="1:9" x14ac:dyDescent="0.25">
      <c r="A28" s="44" t="s">
        <v>26</v>
      </c>
      <c r="B28" s="45"/>
      <c r="C28" s="46"/>
      <c r="D28" s="46"/>
      <c r="E28" s="47"/>
      <c r="F28" s="8"/>
      <c r="G28" s="8"/>
      <c r="H28" s="8"/>
      <c r="I28" s="6"/>
    </row>
    <row r="29" spans="1:9" x14ac:dyDescent="0.25">
      <c r="A29" s="15">
        <v>1</v>
      </c>
      <c r="B29" s="18">
        <v>46073</v>
      </c>
      <c r="C29" s="17" t="s">
        <v>15</v>
      </c>
      <c r="D29" s="10">
        <v>9</v>
      </c>
      <c r="E29" s="11" t="s">
        <v>16</v>
      </c>
      <c r="F29" s="12">
        <f>H6*12</f>
        <v>0</v>
      </c>
      <c r="G29" s="12">
        <f>H7*12</f>
        <v>0</v>
      </c>
      <c r="H29" s="12">
        <f>F29+G29</f>
        <v>0</v>
      </c>
    </row>
    <row r="30" spans="1:9" x14ac:dyDescent="0.25">
      <c r="A30" s="15">
        <v>2</v>
      </c>
      <c r="B30" s="18">
        <v>46074</v>
      </c>
      <c r="C30" s="17" t="s">
        <v>15</v>
      </c>
      <c r="D30" s="10">
        <v>9</v>
      </c>
      <c r="E30" s="11" t="s">
        <v>16</v>
      </c>
      <c r="F30" s="12">
        <f>H6*12</f>
        <v>0</v>
      </c>
      <c r="G30" s="12">
        <f>H7*12</f>
        <v>0</v>
      </c>
      <c r="H30" s="12">
        <f t="shared" ref="H30:H31" si="2">SUM(F30:G30)</f>
        <v>0</v>
      </c>
    </row>
    <row r="31" spans="1:9" x14ac:dyDescent="0.25">
      <c r="A31" s="15">
        <v>3</v>
      </c>
      <c r="B31" s="18">
        <v>46075</v>
      </c>
      <c r="C31" s="17" t="s">
        <v>21</v>
      </c>
      <c r="D31" s="10">
        <v>8</v>
      </c>
      <c r="E31" s="11" t="s">
        <v>16</v>
      </c>
      <c r="F31" s="12">
        <f>H6*12</f>
        <v>0</v>
      </c>
      <c r="G31" s="12">
        <f>H7*12</f>
        <v>0</v>
      </c>
      <c r="H31" s="12">
        <f t="shared" si="2"/>
        <v>0</v>
      </c>
      <c r="I31" s="5"/>
    </row>
    <row r="32" spans="1:9" x14ac:dyDescent="0.25">
      <c r="A32" s="38" t="s">
        <v>18</v>
      </c>
      <c r="B32" s="42"/>
      <c r="C32" s="40"/>
      <c r="D32" s="40"/>
      <c r="E32" s="41"/>
      <c r="F32" s="9"/>
      <c r="G32" s="9"/>
      <c r="H32" s="9"/>
    </row>
    <row r="33" spans="1:9" x14ac:dyDescent="0.25">
      <c r="A33" s="15">
        <v>1</v>
      </c>
      <c r="B33" s="18">
        <v>46066</v>
      </c>
      <c r="C33" s="17" t="s">
        <v>15</v>
      </c>
      <c r="D33" s="10">
        <v>9</v>
      </c>
      <c r="E33" s="11" t="s">
        <v>16</v>
      </c>
      <c r="F33" s="12">
        <f>H6*13</f>
        <v>0</v>
      </c>
      <c r="G33" s="12">
        <f>H7*13</f>
        <v>0</v>
      </c>
      <c r="H33" s="13">
        <f>F33+G33</f>
        <v>0</v>
      </c>
    </row>
    <row r="34" spans="1:9" x14ac:dyDescent="0.25">
      <c r="A34" s="15">
        <v>2</v>
      </c>
      <c r="B34" s="18">
        <v>46067</v>
      </c>
      <c r="C34" s="17" t="s">
        <v>15</v>
      </c>
      <c r="D34" s="10">
        <v>9</v>
      </c>
      <c r="E34" s="11" t="s">
        <v>16</v>
      </c>
      <c r="F34" s="12">
        <f>H6*13</f>
        <v>0</v>
      </c>
      <c r="G34" s="12">
        <f>H7*13</f>
        <v>0</v>
      </c>
      <c r="H34" s="13">
        <f t="shared" ref="H34:H37" si="3">F34+G34</f>
        <v>0</v>
      </c>
    </row>
    <row r="35" spans="1:9" x14ac:dyDescent="0.25">
      <c r="A35" s="15">
        <v>3</v>
      </c>
      <c r="B35" s="18">
        <v>46068</v>
      </c>
      <c r="C35" s="17" t="s">
        <v>21</v>
      </c>
      <c r="D35" s="10">
        <v>8</v>
      </c>
      <c r="E35" s="11" t="s">
        <v>16</v>
      </c>
      <c r="F35" s="12">
        <f>H6*13</f>
        <v>0</v>
      </c>
      <c r="G35" s="12">
        <f>H7*13</f>
        <v>0</v>
      </c>
      <c r="H35" s="13">
        <f t="shared" si="3"/>
        <v>0</v>
      </c>
    </row>
    <row r="36" spans="1:9" x14ac:dyDescent="0.25">
      <c r="A36" s="15">
        <v>4</v>
      </c>
      <c r="B36" s="18">
        <v>46074</v>
      </c>
      <c r="C36" s="17" t="s">
        <v>21</v>
      </c>
      <c r="D36" s="10">
        <v>8</v>
      </c>
      <c r="E36" s="11" t="s">
        <v>16</v>
      </c>
      <c r="F36" s="12">
        <f>H6*13</f>
        <v>0</v>
      </c>
      <c r="G36" s="12">
        <f>H7*13</f>
        <v>0</v>
      </c>
      <c r="H36" s="13">
        <f t="shared" si="3"/>
        <v>0</v>
      </c>
    </row>
    <row r="37" spans="1:9" x14ac:dyDescent="0.25">
      <c r="A37" s="15">
        <v>5</v>
      </c>
      <c r="B37" s="18">
        <v>46075</v>
      </c>
      <c r="C37" s="17" t="s">
        <v>21</v>
      </c>
      <c r="D37" s="10">
        <v>8</v>
      </c>
      <c r="E37" s="11" t="s">
        <v>16</v>
      </c>
      <c r="F37" s="12">
        <f>H6*13</f>
        <v>0</v>
      </c>
      <c r="G37" s="12">
        <f>H7*13</f>
        <v>0</v>
      </c>
      <c r="H37" s="13">
        <f t="shared" si="3"/>
        <v>0</v>
      </c>
      <c r="I37" s="5"/>
    </row>
    <row r="38" spans="1:9" x14ac:dyDescent="0.25">
      <c r="A38" s="38" t="s">
        <v>25</v>
      </c>
      <c r="B38" s="42"/>
      <c r="C38" s="40"/>
      <c r="D38" s="40"/>
      <c r="E38" s="41"/>
      <c r="F38" s="9"/>
      <c r="G38" s="9"/>
      <c r="H38" s="9"/>
    </row>
    <row r="39" spans="1:9" x14ac:dyDescent="0.25">
      <c r="A39" s="15">
        <v>1</v>
      </c>
      <c r="B39" s="18">
        <v>46071</v>
      </c>
      <c r="C39" s="17" t="s">
        <v>15</v>
      </c>
      <c r="D39" s="10">
        <v>9</v>
      </c>
      <c r="E39" s="11" t="s">
        <v>16</v>
      </c>
      <c r="F39" s="12">
        <f>H6*12</f>
        <v>0</v>
      </c>
      <c r="G39" s="12">
        <f>H7*12</f>
        <v>0</v>
      </c>
      <c r="H39" s="12">
        <f>SUM(F39:G39)</f>
        <v>0</v>
      </c>
    </row>
    <row r="40" spans="1:9" x14ac:dyDescent="0.25">
      <c r="A40" s="15">
        <v>2</v>
      </c>
      <c r="B40" s="18">
        <v>46072</v>
      </c>
      <c r="C40" s="17" t="s">
        <v>15</v>
      </c>
      <c r="D40" s="10">
        <v>9</v>
      </c>
      <c r="E40" s="11" t="s">
        <v>16</v>
      </c>
      <c r="F40" s="12">
        <f>H6*12</f>
        <v>0</v>
      </c>
      <c r="G40" s="12">
        <f>H7*12</f>
        <v>0</v>
      </c>
      <c r="H40" s="13">
        <f>SUM(F40:G40)</f>
        <v>0</v>
      </c>
    </row>
    <row r="41" spans="1:9" x14ac:dyDescent="0.25">
      <c r="A41" s="15">
        <v>3</v>
      </c>
      <c r="B41" s="18">
        <v>46073</v>
      </c>
      <c r="C41" s="17" t="s">
        <v>21</v>
      </c>
      <c r="D41" s="10">
        <v>8</v>
      </c>
      <c r="E41" s="11" t="s">
        <v>16</v>
      </c>
      <c r="F41" s="12">
        <f>H6*12</f>
        <v>0</v>
      </c>
      <c r="G41" s="12">
        <f>H7*12</f>
        <v>0</v>
      </c>
      <c r="H41" s="13">
        <f>SUM(F41:G41)</f>
        <v>0</v>
      </c>
      <c r="I41" s="5"/>
    </row>
    <row r="42" spans="1:9" x14ac:dyDescent="0.25">
      <c r="A42" s="38" t="s">
        <v>24</v>
      </c>
      <c r="B42" s="42"/>
      <c r="C42" s="40"/>
      <c r="D42" s="40"/>
      <c r="E42" s="41"/>
      <c r="F42" s="9"/>
      <c r="G42" s="9"/>
      <c r="H42" s="9"/>
      <c r="I42" s="5"/>
    </row>
    <row r="43" spans="1:9" x14ac:dyDescent="0.25">
      <c r="A43" s="15">
        <v>1</v>
      </c>
      <c r="B43" s="18">
        <v>46074</v>
      </c>
      <c r="C43" s="16" t="s">
        <v>23</v>
      </c>
      <c r="D43" s="10">
        <v>10</v>
      </c>
      <c r="E43" s="11" t="s">
        <v>16</v>
      </c>
      <c r="F43" s="12">
        <f>H6*13</f>
        <v>0</v>
      </c>
      <c r="G43" s="12">
        <f>H7*13</f>
        <v>0</v>
      </c>
      <c r="H43" s="12">
        <f>SUM(F43:G43)</f>
        <v>0</v>
      </c>
      <c r="I43" s="5"/>
    </row>
    <row r="44" spans="1:9" x14ac:dyDescent="0.25">
      <c r="A44" s="15">
        <v>2</v>
      </c>
      <c r="B44" s="18">
        <v>46075</v>
      </c>
      <c r="C44" s="17" t="s">
        <v>21</v>
      </c>
      <c r="D44" s="10">
        <v>8</v>
      </c>
      <c r="E44" s="11" t="s">
        <v>16</v>
      </c>
      <c r="F44" s="12">
        <f>H6*13</f>
        <v>0</v>
      </c>
      <c r="G44" s="12">
        <f>H7*13</f>
        <v>0</v>
      </c>
      <c r="H44" s="13">
        <f>SUM(F44:G44)</f>
        <v>0</v>
      </c>
      <c r="I44" s="5"/>
    </row>
    <row r="45" spans="1:9" x14ac:dyDescent="0.25">
      <c r="A45" s="48" t="s">
        <v>29</v>
      </c>
      <c r="B45" s="49"/>
      <c r="C45" s="50"/>
      <c r="D45" s="50"/>
      <c r="E45" s="51"/>
      <c r="F45" s="14">
        <f>SUM(F10:F44)</f>
        <v>0</v>
      </c>
      <c r="G45" s="14">
        <f>SUM(G10:G44)</f>
        <v>0</v>
      </c>
      <c r="H45" s="14">
        <f>SUM(H10:H44)</f>
        <v>0</v>
      </c>
    </row>
    <row r="47" spans="1:9" x14ac:dyDescent="0.25">
      <c r="F47" s="33" t="s">
        <v>19</v>
      </c>
      <c r="G47" s="33"/>
    </row>
    <row r="48" spans="1:9" x14ac:dyDescent="0.25">
      <c r="F48" s="33" t="s">
        <v>20</v>
      </c>
      <c r="G48" s="33"/>
    </row>
    <row r="50" spans="2:2" x14ac:dyDescent="0.25">
      <c r="B50" s="7" t="s">
        <v>30</v>
      </c>
    </row>
  </sheetData>
  <sheetProtection password="CF42" sheet="1" objects="1" scenarios="1"/>
  <mergeCells count="19">
    <mergeCell ref="F48:G48"/>
    <mergeCell ref="A7:G7"/>
    <mergeCell ref="F8:G8"/>
    <mergeCell ref="A9:E9"/>
    <mergeCell ref="A14:E14"/>
    <mergeCell ref="A19:E19"/>
    <mergeCell ref="A24:E24"/>
    <mergeCell ref="A28:E28"/>
    <mergeCell ref="A32:E32"/>
    <mergeCell ref="A38:E38"/>
    <mergeCell ref="A45:E45"/>
    <mergeCell ref="F47:G47"/>
    <mergeCell ref="A42:E42"/>
    <mergeCell ref="A6:G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Tykwińska</dc:creator>
  <cp:lastModifiedBy>Anna Tykwińska</cp:lastModifiedBy>
  <cp:lastPrinted>2025-08-21T12:02:53Z</cp:lastPrinted>
  <dcterms:created xsi:type="dcterms:W3CDTF">2025-08-19T10:53:54Z</dcterms:created>
  <dcterms:modified xsi:type="dcterms:W3CDTF">2026-01-21T12:19:38Z</dcterms:modified>
</cp:coreProperties>
</file>